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<sst xmlns="http://schemas.openxmlformats.org/spreadsheetml/2006/main" count="68" uniqueCount="66">
  <si>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</si>
  <si>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</si>
  <si>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</si>
  <si>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</si>
  <si>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</si>
  <si>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</si>
  <si>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</si>
  <si>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</si>
  <si>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</si>
  <si>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</si>
  <si>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</si>
  <si>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</si>
  <si>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</si>
  <si>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</si>
  <si>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</si>
  <si>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</si>
  <si>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</si>
  <si>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</si>
  <si>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0409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</si>
  <si>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</si>
  <si>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</si>
  <si>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</si>
  <si>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</si>
  <si>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</si>
  <si>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</si>
  <si>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</si>
  <si>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</si>
  <si>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</si>
  <si>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</si>
  <si>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</si>
  <si>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</si>
  <si>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</si>
  <si>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</si>
  <si>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</si>
  <si>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Социальная политика</t>
  </si>
  <si>
    <t>Пенсионное обеспечение</t>
  </si>
  <si>
    <t>ВСЕГО РАСХОДОВ</t>
  </si>
  <si>
    <t>Сяськелевского сельского поселения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</si>
  <si>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</si>
  <si>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</si>
  <si>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</si>
  <si>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</si>
  <si>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Благоустройство </t>
  </si>
  <si>
    <t xml:space="preserve">Другие вопросы в области нац. экономики </t>
  </si>
  <si>
    <t xml:space="preserve">Другие общегосударственные вопросы </t>
  </si>
  <si>
    <t>Общеэкономические вопросы</t>
  </si>
  <si>
    <t>0401</t>
  </si>
  <si>
    <t>0111</t>
  </si>
  <si>
    <t>0113</t>
  </si>
  <si>
    <t>1102</t>
  </si>
  <si>
    <t xml:space="preserve">Физическая культура и спорт </t>
  </si>
  <si>
    <t>Дорожное хозяйство</t>
  </si>
  <si>
    <t>1001</t>
  </si>
  <si>
    <t>Код подраздела</t>
  </si>
  <si>
    <t>Культура (администрация)</t>
  </si>
  <si>
    <t>Культура (МКУК "Сяськелевский ИДЦ")</t>
  </si>
  <si>
    <t>Другие вопросы в области физической культуры и спорта (администрация)</t>
  </si>
  <si>
    <t>Другие вопросы в области физической культуры и спорта (МКУК "Сяськелевский ИДЦ")</t>
  </si>
  <si>
    <t>Функционирование законодательных представительных органов МО</t>
  </si>
  <si>
    <t>% исполнения  к годовому уточненному плану</t>
  </si>
  <si>
    <t>Уточненный бюджет на 2017 год, (тыс. руб.)</t>
  </si>
  <si>
    <t>Приложение  4</t>
  </si>
  <si>
    <t xml:space="preserve">Исполнение бюджетных ассигнований по разделам и подразделам, классификации расходов бюджета Сяськелевского сельского поселения за 9 месяцев 2017 года </t>
  </si>
  <si>
    <t>Исполнено за 9 месяцев 2017 года, (тыс. руб.)</t>
  </si>
  <si>
    <t>к постановлению администрации</t>
  </si>
  <si>
    <t>№ 362 от 17 октября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</si>
</sst>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2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1.25390625" style="0" customWidth="1"/>
    <col min="2" max="2" width="7.25390625" style="1" customWidth="1"/>
    <col min="3" max="3" width="10.75390625" style="1" customWidth="1"/>
    <col min="4" max="4" width="10.75390625" style="2" customWidth="1"/>
    <col min="5" max="5" width="10.125" style="2" customWidth="1"/>
    <col min="6" max="6" width="10.00390625" style="2" customWidth="1"/>
    <col min="8" max="8" width="12.75390625" style="0" bestFit="1" customWidth="1"/>
  </cols>
  <sheetData>
    <row r="2" spans="1:8" ht="12.75">
      <c r="A2" s="17"/>
      <c r="B2" s="20"/>
      <c r="C2" s="20"/>
      <c r="D2" s="20"/>
      <c r="E2" s="17"/>
      <c r="F2" s="19" t="s">
        <v>61</v>
      </c>
      <c r="G2" s="22"/>
      <c r="H2" s="22"/>
    </row>
    <row r="3" spans="1:8" ht="12.75">
      <c r="A3" s="17"/>
      <c r="B3" s="29" t="s">
        <v>64</v>
      </c>
      <c r="C3" s="29"/>
      <c r="D3" s="29"/>
      <c r="E3" s="29"/>
      <c r="F3" s="29"/>
      <c r="G3" s="21"/>
      <c r="H3" s="21"/>
    </row>
    <row r="4" spans="1:8" ht="12.75">
      <c r="A4" s="21"/>
      <c r="B4" s="21"/>
      <c r="C4" s="21"/>
      <c r="D4" s="29" t="s">
        <v>37</v>
      </c>
      <c r="E4" s="29"/>
      <c r="F4" s="29"/>
      <c r="G4" s="21"/>
      <c r="H4" s="21"/>
    </row>
    <row r="5" spans="1:8" ht="12.75">
      <c r="A5" s="17"/>
      <c r="B5" s="19"/>
      <c r="C5" s="19"/>
      <c r="D5" s="29" t="s">
        <v>65</v>
      </c>
      <c r="E5" s="29"/>
      <c r="F5" s="29"/>
      <c r="G5" s="21"/>
      <c r="H5" s="21"/>
    </row>
    <row r="6" spans="1:6" ht="47.25" customHeight="1">
      <c r="A6" s="28" t="s">
        <v>62</v>
      </c>
      <c r="B6" s="28"/>
      <c r="C6" s="28"/>
      <c r="D6" s="28"/>
      <c r="E6" s="28"/>
      <c r="F6" s="28"/>
    </row>
    <row r="7" spans="1:6" ht="11.25" customHeight="1">
      <c r="A7" s="30"/>
      <c r="B7" s="30"/>
      <c r="C7" s="30"/>
      <c r="D7" s="30"/>
      <c r="E7"/>
      <c r="F7"/>
    </row>
    <row r="8" spans="1:6" ht="82.5" customHeight="1">
      <c r="A8" s="27" t="s">
        <v>0</v>
      </c>
      <c r="B8" s="27" t="s">
        <v>1</v>
      </c>
      <c r="C8" s="27" t="s">
        <v>53</v>
      </c>
      <c r="D8" s="27" t="s">
        <v>60</v>
      </c>
      <c r="E8" s="27" t="s">
        <v>63</v>
      </c>
      <c r="F8" s="27" t="s">
        <v>59</v>
      </c>
    </row>
    <row r="9" spans="1:10" ht="15" customHeight="1">
      <c r="A9" s="6" t="s">
        <v>2</v>
      </c>
      <c r="B9" s="5" t="s">
        <v>3</v>
      </c>
      <c r="C9" s="5"/>
      <c r="D9" s="14">
        <f>D10+D11+D12+D13</f>
        <v>9941.5</v>
      </c>
      <c r="E9" s="14">
        <f>E10+E11+E12+E13</f>
        <v>6488.370000000001</v>
      </c>
      <c r="F9" s="23">
        <f>E9/D9*100</f>
        <v>65.26550319368305</v>
      </c>
      <c r="J9" s="25"/>
    </row>
    <row r="10" spans="1:10" ht="15.75" customHeight="1" hidden="1">
      <c r="A10" s="8" t="s">
        <v>58</v>
      </c>
      <c r="B10" s="7"/>
      <c r="C10" s="7" t="s">
        <v>4</v>
      </c>
      <c r="D10" s="15">
        <v>0</v>
      </c>
      <c r="E10" s="15">
        <v>0</v>
      </c>
      <c r="F10" s="24">
        <v>0</v>
      </c>
      <c r="J10" s="25"/>
    </row>
    <row r="11" spans="1:6" ht="15">
      <c r="A11" s="8" t="s">
        <v>5</v>
      </c>
      <c r="B11" s="7"/>
      <c r="C11" s="7" t="s">
        <v>6</v>
      </c>
      <c r="D11" s="15">
        <v>8954.3</v>
      </c>
      <c r="E11" s="15">
        <v>5894.06</v>
      </c>
      <c r="F11" s="24">
        <f aca="true" t="shared" si="0" ref="F11:F38">E11/D11*100</f>
        <v>65.82379415476365</v>
      </c>
    </row>
    <row r="12" spans="1:10" ht="16.5" customHeight="1">
      <c r="A12" s="8" t="s">
        <v>7</v>
      </c>
      <c r="B12" s="7"/>
      <c r="C12" s="7" t="s">
        <v>47</v>
      </c>
      <c r="D12" s="15">
        <v>50</v>
      </c>
      <c r="E12" s="15">
        <v>0</v>
      </c>
      <c r="F12" s="24">
        <f t="shared" si="0"/>
        <v>0</v>
      </c>
      <c r="J12" s="25"/>
    </row>
    <row r="13" spans="1:6" ht="12.75" customHeight="1">
      <c r="A13" s="8" t="s">
        <v>44</v>
      </c>
      <c r="B13" s="7"/>
      <c r="C13" s="7" t="s">
        <v>48</v>
      </c>
      <c r="D13" s="15">
        <v>937.2</v>
      </c>
      <c r="E13" s="15">
        <v>594.31</v>
      </c>
      <c r="F13" s="24">
        <f t="shared" si="0"/>
        <v>63.41335894152794</v>
      </c>
    </row>
    <row r="14" spans="1:6" ht="18" customHeight="1">
      <c r="A14" s="9" t="s">
        <v>38</v>
      </c>
      <c r="B14" s="5" t="s">
        <v>39</v>
      </c>
      <c r="C14" s="7"/>
      <c r="D14" s="14">
        <f>D15</f>
        <v>233.7</v>
      </c>
      <c r="E14" s="14">
        <f>E15</f>
        <v>146.87</v>
      </c>
      <c r="F14" s="23">
        <f t="shared" si="0"/>
        <v>62.84552845528456</v>
      </c>
    </row>
    <row r="15" spans="1:6" ht="21" customHeight="1">
      <c r="A15" s="10" t="s">
        <v>40</v>
      </c>
      <c r="B15" s="5"/>
      <c r="C15" s="7" t="s">
        <v>41</v>
      </c>
      <c r="D15" s="15">
        <v>233.7</v>
      </c>
      <c r="E15" s="15">
        <v>146.87</v>
      </c>
      <c r="F15" s="24">
        <f t="shared" si="0"/>
        <v>62.84552845528456</v>
      </c>
    </row>
    <row r="16" spans="1:6" ht="27" customHeight="1">
      <c r="A16" s="6" t="s">
        <v>8</v>
      </c>
      <c r="B16" s="5" t="s">
        <v>9</v>
      </c>
      <c r="C16" s="5"/>
      <c r="D16" s="14">
        <f>D17+D18</f>
        <v>293.48</v>
      </c>
      <c r="E16" s="14">
        <f>E17+E18</f>
        <v>183.28</v>
      </c>
      <c r="F16" s="23">
        <f t="shared" si="0"/>
        <v>62.450592885375485</v>
      </c>
    </row>
    <row r="17" spans="1:6" ht="27.75" customHeight="1">
      <c r="A17" s="8" t="s">
        <v>10</v>
      </c>
      <c r="B17" s="7"/>
      <c r="C17" s="7" t="s">
        <v>11</v>
      </c>
      <c r="D17" s="15">
        <v>173.48</v>
      </c>
      <c r="E17" s="15">
        <v>171.48</v>
      </c>
      <c r="F17" s="24">
        <f t="shared" si="0"/>
        <v>98.8471293520867</v>
      </c>
    </row>
    <row r="18" spans="1:10" ht="15" customHeight="1">
      <c r="A18" s="8" t="s">
        <v>12</v>
      </c>
      <c r="B18" s="7"/>
      <c r="C18" s="7" t="s">
        <v>13</v>
      </c>
      <c r="D18" s="15">
        <v>120</v>
      </c>
      <c r="E18" s="15">
        <v>11.8</v>
      </c>
      <c r="F18" s="24">
        <f t="shared" si="0"/>
        <v>9.833333333333334</v>
      </c>
      <c r="J18" s="25"/>
    </row>
    <row r="19" spans="1:6" ht="15" customHeight="1">
      <c r="A19" s="6" t="s">
        <v>14</v>
      </c>
      <c r="B19" s="5" t="s">
        <v>15</v>
      </c>
      <c r="C19" s="5"/>
      <c r="D19" s="14">
        <f>D20+D21+D22+D23</f>
        <v>9803.2</v>
      </c>
      <c r="E19" s="14">
        <f>E20+E21+E22+E23</f>
        <v>5000.74</v>
      </c>
      <c r="F19" s="23">
        <f t="shared" si="0"/>
        <v>51.01130243185897</v>
      </c>
    </row>
    <row r="20" spans="1:10" ht="15" hidden="1">
      <c r="A20" s="12" t="s">
        <v>45</v>
      </c>
      <c r="B20" s="7"/>
      <c r="C20" s="7" t="s">
        <v>46</v>
      </c>
      <c r="D20" s="15">
        <v>0</v>
      </c>
      <c r="E20" s="15">
        <v>0</v>
      </c>
      <c r="F20" s="24" t="e">
        <f t="shared" si="0"/>
        <v>#DIV/0!</v>
      </c>
      <c r="J20" s="25"/>
    </row>
    <row r="21" spans="1:6" ht="12.75" customHeight="1">
      <c r="A21" s="8" t="s">
        <v>51</v>
      </c>
      <c r="B21" s="7"/>
      <c r="C21" s="7" t="s">
        <v>18</v>
      </c>
      <c r="D21" s="15">
        <v>8625.52</v>
      </c>
      <c r="E21" s="15">
        <v>4059.36</v>
      </c>
      <c r="F21" s="24">
        <f t="shared" si="0"/>
        <v>47.062206104675425</v>
      </c>
    </row>
    <row r="22" spans="1:6" ht="14.25" customHeight="1">
      <c r="A22" s="8" t="s">
        <v>16</v>
      </c>
      <c r="B22" s="7"/>
      <c r="C22" s="7" t="s">
        <v>17</v>
      </c>
      <c r="D22" s="15">
        <v>400</v>
      </c>
      <c r="E22" s="15">
        <v>293.15</v>
      </c>
      <c r="F22" s="24">
        <f t="shared" si="0"/>
        <v>73.2875</v>
      </c>
    </row>
    <row r="23" spans="1:10" ht="18" customHeight="1">
      <c r="A23" s="8" t="s">
        <v>43</v>
      </c>
      <c r="B23" s="7"/>
      <c r="C23" s="7" t="s">
        <v>19</v>
      </c>
      <c r="D23" s="15">
        <v>777.68</v>
      </c>
      <c r="E23" s="15">
        <v>648.23</v>
      </c>
      <c r="F23" s="24">
        <f t="shared" si="0"/>
        <v>83.35433597366527</v>
      </c>
      <c r="J23" s="25"/>
    </row>
    <row r="24" spans="1:10" ht="13.5" customHeight="1">
      <c r="A24" s="6" t="s">
        <v>20</v>
      </c>
      <c r="B24" s="5" t="s">
        <v>21</v>
      </c>
      <c r="C24" s="5"/>
      <c r="D24" s="14">
        <f>D26+D25+D27</f>
        <v>8951.82</v>
      </c>
      <c r="E24" s="14">
        <f>E26+E25+E27</f>
        <v>4480.37</v>
      </c>
      <c r="F24" s="23">
        <f t="shared" si="0"/>
        <v>50.049822270778456</v>
      </c>
      <c r="J24" s="25"/>
    </row>
    <row r="25" spans="1:10" ht="14.25" customHeight="1">
      <c r="A25" s="8" t="s">
        <v>22</v>
      </c>
      <c r="B25" s="7"/>
      <c r="C25" s="7" t="s">
        <v>23</v>
      </c>
      <c r="D25" s="15">
        <v>976.98</v>
      </c>
      <c r="E25" s="26">
        <v>564.41</v>
      </c>
      <c r="F25" s="24">
        <f t="shared" si="0"/>
        <v>57.77088579090667</v>
      </c>
      <c r="J25" s="25"/>
    </row>
    <row r="26" spans="1:10" ht="15">
      <c r="A26" s="8" t="s">
        <v>24</v>
      </c>
      <c r="B26" s="7"/>
      <c r="C26" s="7" t="s">
        <v>25</v>
      </c>
      <c r="D26" s="15">
        <v>2553.2</v>
      </c>
      <c r="E26" s="26">
        <v>585.33</v>
      </c>
      <c r="F26" s="24">
        <f t="shared" si="0"/>
        <v>22.925348582171395</v>
      </c>
      <c r="J26" s="25"/>
    </row>
    <row r="27" spans="1:6" ht="17.25" customHeight="1">
      <c r="A27" s="8" t="s">
        <v>42</v>
      </c>
      <c r="B27" s="7"/>
      <c r="C27" s="7" t="s">
        <v>26</v>
      </c>
      <c r="D27" s="15">
        <v>5421.64</v>
      </c>
      <c r="E27" s="26">
        <v>3330.63</v>
      </c>
      <c r="F27" s="24">
        <f t="shared" si="0"/>
        <v>61.432149681646145</v>
      </c>
    </row>
    <row r="28" spans="1:6" ht="16.5" customHeight="1">
      <c r="A28" s="6" t="s">
        <v>27</v>
      </c>
      <c r="B28" s="5" t="s">
        <v>28</v>
      </c>
      <c r="C28" s="5"/>
      <c r="D28" s="14">
        <f>D29</f>
        <v>397.6</v>
      </c>
      <c r="E28" s="14">
        <f>E29</f>
        <v>385.7</v>
      </c>
      <c r="F28" s="23">
        <f t="shared" si="0"/>
        <v>97.00704225352112</v>
      </c>
    </row>
    <row r="29" spans="1:10" ht="13.5" customHeight="1">
      <c r="A29" s="8" t="s">
        <v>29</v>
      </c>
      <c r="B29" s="7"/>
      <c r="C29" s="7" t="s">
        <v>30</v>
      </c>
      <c r="D29" s="15">
        <v>397.6</v>
      </c>
      <c r="E29" s="15">
        <v>385.7</v>
      </c>
      <c r="F29" s="24">
        <f t="shared" si="0"/>
        <v>97.00704225352112</v>
      </c>
      <c r="J29" s="25"/>
    </row>
    <row r="30" spans="1:10" ht="17.25" customHeight="1">
      <c r="A30" s="6" t="s">
        <v>31</v>
      </c>
      <c r="B30" s="5" t="s">
        <v>32</v>
      </c>
      <c r="C30" s="5"/>
      <c r="D30" s="14">
        <f>D31+D32</f>
        <v>18166.13</v>
      </c>
      <c r="E30" s="14">
        <f>E31+E32</f>
        <v>14691.15</v>
      </c>
      <c r="F30" s="23">
        <f t="shared" si="0"/>
        <v>80.87110463263227</v>
      </c>
      <c r="J30" s="25"/>
    </row>
    <row r="31" spans="1:10" ht="15">
      <c r="A31" s="8" t="s">
        <v>54</v>
      </c>
      <c r="B31" s="7"/>
      <c r="C31" s="7" t="s">
        <v>33</v>
      </c>
      <c r="D31" s="15">
        <v>8008.13</v>
      </c>
      <c r="E31" s="15">
        <v>7311.94</v>
      </c>
      <c r="F31" s="24">
        <f t="shared" si="0"/>
        <v>91.30645981021786</v>
      </c>
      <c r="J31" s="25"/>
    </row>
    <row r="32" spans="1:6" ht="15">
      <c r="A32" s="8" t="s">
        <v>55</v>
      </c>
      <c r="B32" s="7"/>
      <c r="C32" s="7" t="s">
        <v>33</v>
      </c>
      <c r="D32" s="15">
        <v>10158</v>
      </c>
      <c r="E32" s="26">
        <v>7379.21</v>
      </c>
      <c r="F32" s="24">
        <f t="shared" si="0"/>
        <v>72.64431974798188</v>
      </c>
    </row>
    <row r="33" spans="1:6" ht="18" customHeight="1">
      <c r="A33" s="6" t="s">
        <v>34</v>
      </c>
      <c r="B33" s="5">
        <v>1000</v>
      </c>
      <c r="C33" s="5"/>
      <c r="D33" s="14">
        <f>D34</f>
        <v>430</v>
      </c>
      <c r="E33" s="14">
        <f>E34</f>
        <v>317.03</v>
      </c>
      <c r="F33" s="23">
        <f t="shared" si="0"/>
        <v>73.72790697674418</v>
      </c>
    </row>
    <row r="34" spans="1:6" ht="15.75" customHeight="1">
      <c r="A34" s="8" t="s">
        <v>35</v>
      </c>
      <c r="B34" s="7"/>
      <c r="C34" s="7" t="s">
        <v>52</v>
      </c>
      <c r="D34" s="16">
        <v>430</v>
      </c>
      <c r="E34" s="16">
        <v>317.03</v>
      </c>
      <c r="F34" s="24">
        <f t="shared" si="0"/>
        <v>73.72790697674418</v>
      </c>
    </row>
    <row r="35" spans="1:6" ht="18.75" customHeight="1">
      <c r="A35" s="6" t="s">
        <v>50</v>
      </c>
      <c r="B35" s="6">
        <v>1100</v>
      </c>
      <c r="C35" s="6"/>
      <c r="D35" s="14">
        <f>D36+D37</f>
        <v>3400</v>
      </c>
      <c r="E35" s="14">
        <f>E36+E37</f>
        <v>445.43</v>
      </c>
      <c r="F35" s="23">
        <f t="shared" si="0"/>
        <v>13.100882352941175</v>
      </c>
    </row>
    <row r="36" spans="1:6" ht="26.25" customHeight="1">
      <c r="A36" s="8" t="s">
        <v>56</v>
      </c>
      <c r="B36" s="7"/>
      <c r="C36" s="7" t="s">
        <v>49</v>
      </c>
      <c r="D36" s="15">
        <v>3300</v>
      </c>
      <c r="E36" s="15">
        <v>374.26</v>
      </c>
      <c r="F36" s="24">
        <f t="shared" si="0"/>
        <v>11.341212121212122</v>
      </c>
    </row>
    <row r="37" spans="1:10" ht="26.25" customHeight="1">
      <c r="A37" s="8" t="s">
        <v>57</v>
      </c>
      <c r="B37" s="7"/>
      <c r="C37" s="7" t="s">
        <v>49</v>
      </c>
      <c r="D37" s="15">
        <v>100</v>
      </c>
      <c r="E37" s="15">
        <v>71.17</v>
      </c>
      <c r="F37" s="24">
        <f t="shared" si="0"/>
        <v>71.17</v>
      </c>
      <c r="J37" s="25"/>
    </row>
    <row r="38" spans="1:6" ht="16.5" customHeight="1">
      <c r="A38" s="13" t="s">
        <v>36</v>
      </c>
      <c r="B38" s="13"/>
      <c r="C38" s="13"/>
      <c r="D38" s="14">
        <f>D9+D14+D16+D19+D24+D28+D30+D33+D35</f>
        <v>51617.43</v>
      </c>
      <c r="E38" s="14">
        <f>E9+E14+E16+E19+E24+E28+E30+E33+E35</f>
        <v>32138.940000000002</v>
      </c>
      <c r="F38" s="23">
        <f t="shared" si="0"/>
        <v>62.263735331263106</v>
      </c>
    </row>
    <row r="39" spans="1:8" ht="15" customHeight="1">
      <c r="A39" s="4"/>
      <c r="B39" s="3"/>
      <c r="C39" s="3"/>
      <c r="D39" s="11"/>
      <c r="E39" s="11"/>
      <c r="F39" s="11"/>
      <c r="H39" s="25"/>
    </row>
    <row r="41" spans="4:6" ht="12.75">
      <c r="D41" s="18"/>
      <c r="E41" s="18"/>
      <c r="F41" s="18"/>
    </row>
  </sheetData>
  <sheetProtection/>
  <mergeCells count="5">
    <mergeCell ref="A6:F6"/>
    <mergeCell ref="D4:F4"/>
    <mergeCell ref="D5:F5"/>
    <mergeCell ref="A7:D7"/>
    <mergeCell ref="B3:F3"/>
  </mergeCells>
  <printOptions/>
  <pageMargins left="0.3937007874015748" right="0" top="0" bottom="0.5905511811023623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yura</cp:lastModifiedBy>
  <cp:lastPrinted>2017-10-09T08:50:32Z</cp:lastPrinted>
  <dcterms:created xsi:type="dcterms:W3CDTF">2007-10-24T16:54:59Z</dcterms:created>
  <dcterms:modified xsi:type="dcterms:W3CDTF">2017-10-17T10:09:41Z</dcterms:modified>
  <cp:category/>
  <cp:version/>
  <cp:contentType/>
  <cp:contentStatus/>
</cp:coreProperties>
</file>