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1112" windowHeight="5892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<sst xmlns="http://schemas.openxmlformats.org/spreadsheetml/2006/main" count="40" uniqueCount="40">
  <si>
    <t>0309</t>
  </si>
  <si>
    <t>0310</t>
  </si>
  <si>
    <t>0410</t>
  </si>
  <si>
    <t>0409</t>
  </si>
  <si>
    <t>0412</t>
  </si>
  <si>
    <t>0501</t>
  </si>
  <si>
    <t>0502</t>
  </si>
  <si>
    <t>0503</t>
  </si>
  <si>
    <t>0707</t>
  </si>
  <si>
    <t>0801</t>
  </si>
  <si>
    <t>Сяськелевского сельского поселения</t>
  </si>
  <si>
    <t>0401</t>
  </si>
  <si>
    <t>1102</t>
  </si>
  <si>
    <t>к решению Совета депутатов</t>
  </si>
  <si>
    <t>Приложение   8</t>
  </si>
  <si>
    <t>Дата и номер решения, общая сумма</t>
  </si>
  <si>
    <t>Подраздел</t>
  </si>
  <si>
    <t>Наименование муниципальной программы</t>
  </si>
  <si>
    <t>№ п/п</t>
  </si>
  <si>
    <t>1.</t>
  </si>
  <si>
    <t>Муниципальная программа "Социально-экономическое развитие Сяськелевского сельского поселения Гатчинского муниципального района Ленинградской области" на 2015 год</t>
  </si>
  <si>
    <t>Всего по программам</t>
  </si>
  <si>
    <t>2.</t>
  </si>
  <si>
    <t>3.</t>
  </si>
  <si>
    <t>4.</t>
  </si>
  <si>
    <t>5.</t>
  </si>
  <si>
    <t>6.</t>
  </si>
  <si>
    <t>Подпрограмма № 1 "ЖКХ, содержание автомобильных дорог местного значения и благоустройство территории Сяськелевского сельского поселения"</t>
  </si>
  <si>
    <t>Подпрограмма № 2 "Обеспечение безопасности на территории Сяськелевского сельского поселения"</t>
  </si>
  <si>
    <t>Подпрограмма № 3 "Стимулирование экономической активности на территории Сяськелевского сельского поселения"</t>
  </si>
  <si>
    <t>Подпрограмма  № 4  "Развитие культуры, организация праздничных мероприятий на территории Сяськелевского сельского поселения"</t>
  </si>
  <si>
    <t>Подпрограмма № 5 "Развитие физической культуры, спорта и молодежной политики на территории Сяськелевского сельского поселения"</t>
  </si>
  <si>
    <t>Утверждено на 2015 год,    тыс. руб.</t>
  </si>
  <si>
    <t xml:space="preserve">Распределение бюджетных ассигнований на реализацию муниципальных программ в Сяськелевском сельском поселении за 9 месяцев 2015 года </t>
  </si>
  <si>
    <t>Исполнено за 9 месяцев 2015 года, тыс. руб.</t>
  </si>
  <si>
    <t>% исполнения за 9 месяцев к годовому уточненному плану</t>
  </si>
  <si>
    <t>№  от ноября 2015 года</t>
  </si>
  <si>
    <t>Постановление главы от 13.10.2014 г. № 311 с изменениями от 23.03.2015 № 84, от 01.06.2015 № 207</t>
  </si>
  <si>
    <t xml:space="preserve"> по подпрограммам</t>
  </si>
  <si>
    <t>по подразделам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</si>
</sst>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49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164" fontId="0" fillId="0" borderId="0" xfId="0" applyNumberFormat="1" applyFill="1" applyAlignment="1">
      <alignment horizontal="center"/>
    </xf>
    <xf numFmtId="4" fontId="4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64" fontId="10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4" fontId="10" fillId="0" borderId="10" xfId="0" applyNumberFormat="1" applyFont="1" applyFill="1" applyBorder="1" applyAlignment="1">
      <alignment horizontal="center" vertical="center" wrapText="1"/>
    </xf>
    <xf numFmtId="169" fontId="10" fillId="0" borderId="10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right"/>
    </xf>
    <xf numFmtId="164" fontId="12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tabSelected="1" zoomScalePageLayoutView="0" workbookViewId="0" topLeftCell="A1">
      <selection activeCell="A6" sqref="A6:H6"/>
    </sheetView>
  </sheetViews>
  <sheetFormatPr defaultColWidth="9.00390625" defaultRowHeight="12.75"/>
  <cols>
    <col min="1" max="1" width="2.625" style="0" customWidth="1"/>
    <col min="2" max="2" width="60.875" style="0" customWidth="1"/>
    <col min="3" max="3" width="8.875" style="1" customWidth="1"/>
    <col min="4" max="4" width="5.50390625" style="1" customWidth="1"/>
    <col min="5" max="5" width="9.375" style="2" customWidth="1"/>
    <col min="6" max="7" width="8.75390625" style="2" customWidth="1"/>
    <col min="8" max="8" width="4.50390625" style="2" customWidth="1"/>
  </cols>
  <sheetData>
    <row r="2" spans="2:8" ht="12.75">
      <c r="B2" s="8"/>
      <c r="C2" s="14"/>
      <c r="D2" s="14"/>
      <c r="E2" s="41" t="s">
        <v>14</v>
      </c>
      <c r="F2" s="41"/>
      <c r="G2" s="41"/>
      <c r="H2" s="41"/>
    </row>
    <row r="3" spans="2:8" ht="12.75">
      <c r="B3" s="8"/>
      <c r="C3" s="15"/>
      <c r="D3" s="18"/>
      <c r="E3" s="42" t="s">
        <v>13</v>
      </c>
      <c r="F3" s="42"/>
      <c r="G3" s="42"/>
      <c r="H3" s="42"/>
    </row>
    <row r="4" spans="2:8" ht="12.75">
      <c r="B4" s="15"/>
      <c r="C4" s="15"/>
      <c r="D4" s="42" t="s">
        <v>10</v>
      </c>
      <c r="E4" s="42"/>
      <c r="F4" s="42"/>
      <c r="G4" s="42"/>
      <c r="H4" s="42"/>
    </row>
    <row r="5" spans="2:8" ht="12.75">
      <c r="B5" s="8"/>
      <c r="C5" s="15"/>
      <c r="D5" s="42" t="s">
        <v>36</v>
      </c>
      <c r="E5" s="42"/>
      <c r="F5" s="42"/>
      <c r="G5" s="42"/>
      <c r="H5" s="42"/>
    </row>
    <row r="6" spans="1:8" ht="49.5" customHeight="1">
      <c r="A6" s="43" t="s">
        <v>33</v>
      </c>
      <c r="B6" s="43"/>
      <c r="C6" s="43"/>
      <c r="D6" s="43"/>
      <c r="E6" s="43"/>
      <c r="F6" s="43"/>
      <c r="G6" s="43"/>
      <c r="H6" s="43"/>
    </row>
    <row r="7" spans="2:8" ht="24.75" customHeight="1">
      <c r="B7" s="40"/>
      <c r="C7" s="40"/>
      <c r="D7" s="40"/>
      <c r="E7" s="40"/>
      <c r="F7" s="19"/>
      <c r="G7"/>
      <c r="H7"/>
    </row>
    <row r="8" spans="1:8" ht="21.75" customHeight="1">
      <c r="A8" s="32" t="s">
        <v>18</v>
      </c>
      <c r="B8" s="34" t="s">
        <v>17</v>
      </c>
      <c r="C8" s="34" t="s">
        <v>15</v>
      </c>
      <c r="D8" s="34" t="s">
        <v>16</v>
      </c>
      <c r="E8" s="34" t="s">
        <v>32</v>
      </c>
      <c r="F8" s="30" t="s">
        <v>34</v>
      </c>
      <c r="G8" s="31"/>
      <c r="H8" s="44" t="s">
        <v>35</v>
      </c>
    </row>
    <row r="9" spans="1:8" ht="60" customHeight="1">
      <c r="A9" s="33"/>
      <c r="B9" s="35"/>
      <c r="C9" s="35"/>
      <c r="D9" s="35"/>
      <c r="E9" s="35"/>
      <c r="F9" s="20" t="s">
        <v>38</v>
      </c>
      <c r="G9" s="20" t="s">
        <v>39</v>
      </c>
      <c r="H9" s="45"/>
    </row>
    <row r="10" spans="1:8" ht="61.5" customHeight="1">
      <c r="A10" s="10" t="s">
        <v>19</v>
      </c>
      <c r="B10" s="13" t="s">
        <v>20</v>
      </c>
      <c r="C10" s="26" t="s">
        <v>37</v>
      </c>
      <c r="D10" s="5"/>
      <c r="E10" s="7"/>
      <c r="F10" s="7"/>
      <c r="G10" s="7"/>
      <c r="H10" s="7"/>
    </row>
    <row r="11" spans="1:8" ht="16.5" customHeight="1">
      <c r="A11" s="39" t="s">
        <v>22</v>
      </c>
      <c r="B11" s="36" t="s">
        <v>27</v>
      </c>
      <c r="C11" s="27">
        <f>E11+E12+E13+E14</f>
        <v>10052.49</v>
      </c>
      <c r="D11" s="23" t="s">
        <v>3</v>
      </c>
      <c r="E11" s="24">
        <v>3815.11</v>
      </c>
      <c r="F11" s="27">
        <f>G11+G12+G13+G14</f>
        <v>6868.719999999999</v>
      </c>
      <c r="G11" s="24">
        <v>3027.91</v>
      </c>
      <c r="H11" s="25">
        <f aca="true" t="shared" si="0" ref="H11:H23">G11/E11*100</f>
        <v>79.3662568051773</v>
      </c>
    </row>
    <row r="12" spans="1:8" ht="16.5" customHeight="1">
      <c r="A12" s="39"/>
      <c r="B12" s="37"/>
      <c r="C12" s="28"/>
      <c r="D12" s="23" t="s">
        <v>5</v>
      </c>
      <c r="E12" s="24">
        <v>1688.22</v>
      </c>
      <c r="F12" s="28"/>
      <c r="G12" s="24">
        <v>1284.56</v>
      </c>
      <c r="H12" s="25">
        <f t="shared" si="0"/>
        <v>76.08960917415976</v>
      </c>
    </row>
    <row r="13" spans="1:8" ht="16.5" customHeight="1">
      <c r="A13" s="39"/>
      <c r="B13" s="37"/>
      <c r="C13" s="28"/>
      <c r="D13" s="23" t="s">
        <v>6</v>
      </c>
      <c r="E13" s="24">
        <v>1255</v>
      </c>
      <c r="F13" s="28"/>
      <c r="G13" s="24">
        <v>627.63</v>
      </c>
      <c r="H13" s="25">
        <f t="shared" si="0"/>
        <v>50.01035856573706</v>
      </c>
    </row>
    <row r="14" spans="1:8" ht="16.5" customHeight="1">
      <c r="A14" s="39"/>
      <c r="B14" s="38"/>
      <c r="C14" s="29"/>
      <c r="D14" s="23" t="s">
        <v>7</v>
      </c>
      <c r="E14" s="24">
        <v>3294.16</v>
      </c>
      <c r="F14" s="29"/>
      <c r="G14" s="24">
        <v>1928.62</v>
      </c>
      <c r="H14" s="25">
        <f t="shared" si="0"/>
        <v>58.5466401146271</v>
      </c>
    </row>
    <row r="15" spans="1:8" ht="19.5" customHeight="1">
      <c r="A15" s="39" t="s">
        <v>23</v>
      </c>
      <c r="B15" s="36" t="s">
        <v>28</v>
      </c>
      <c r="C15" s="27">
        <f>E15+E16</f>
        <v>200</v>
      </c>
      <c r="D15" s="23" t="s">
        <v>0</v>
      </c>
      <c r="E15" s="24">
        <v>50</v>
      </c>
      <c r="F15" s="27">
        <f>G15+G16</f>
        <v>16.23</v>
      </c>
      <c r="G15" s="24">
        <v>0</v>
      </c>
      <c r="H15" s="25">
        <f t="shared" si="0"/>
        <v>0</v>
      </c>
    </row>
    <row r="16" spans="1:8" ht="19.5" customHeight="1">
      <c r="A16" s="39"/>
      <c r="B16" s="37"/>
      <c r="C16" s="28"/>
      <c r="D16" s="23" t="s">
        <v>1</v>
      </c>
      <c r="E16" s="24">
        <v>150</v>
      </c>
      <c r="F16" s="29"/>
      <c r="G16" s="24">
        <v>16.23</v>
      </c>
      <c r="H16" s="25">
        <f t="shared" si="0"/>
        <v>10.82</v>
      </c>
    </row>
    <row r="17" spans="1:8" ht="19.5" customHeight="1">
      <c r="A17" s="39" t="s">
        <v>24</v>
      </c>
      <c r="B17" s="36" t="s">
        <v>29</v>
      </c>
      <c r="C17" s="27">
        <f>E17+E18+E19</f>
        <v>1230.28</v>
      </c>
      <c r="D17" s="23" t="s">
        <v>11</v>
      </c>
      <c r="E17" s="24">
        <v>129.28</v>
      </c>
      <c r="F17" s="27">
        <f>G17+G18+G19</f>
        <v>892.53</v>
      </c>
      <c r="G17" s="24">
        <v>83.72</v>
      </c>
      <c r="H17" s="25">
        <f t="shared" si="0"/>
        <v>64.75866336633663</v>
      </c>
    </row>
    <row r="18" spans="1:8" ht="18.75" customHeight="1">
      <c r="A18" s="39"/>
      <c r="B18" s="37"/>
      <c r="C18" s="28"/>
      <c r="D18" s="23" t="s">
        <v>2</v>
      </c>
      <c r="E18" s="24">
        <v>510</v>
      </c>
      <c r="F18" s="28"/>
      <c r="G18" s="24">
        <v>363.77</v>
      </c>
      <c r="H18" s="25">
        <f t="shared" si="0"/>
        <v>71.32745098039214</v>
      </c>
    </row>
    <row r="19" spans="1:8" ht="19.5" customHeight="1">
      <c r="A19" s="39"/>
      <c r="B19" s="37"/>
      <c r="C19" s="28"/>
      <c r="D19" s="23" t="s">
        <v>4</v>
      </c>
      <c r="E19" s="24">
        <v>591</v>
      </c>
      <c r="F19" s="29"/>
      <c r="G19" s="24">
        <v>445.04</v>
      </c>
      <c r="H19" s="25">
        <f t="shared" si="0"/>
        <v>75.30287648054146</v>
      </c>
    </row>
    <row r="20" spans="1:8" ht="36" customHeight="1">
      <c r="A20" s="10" t="s">
        <v>25</v>
      </c>
      <c r="B20" s="12" t="s">
        <v>30</v>
      </c>
      <c r="C20" s="22">
        <f>E20</f>
        <v>13204.42</v>
      </c>
      <c r="D20" s="23" t="s">
        <v>9</v>
      </c>
      <c r="E20" s="24">
        <v>13204.42</v>
      </c>
      <c r="F20" s="24">
        <f>G20</f>
        <v>10191.85</v>
      </c>
      <c r="G20" s="24">
        <v>10191.85</v>
      </c>
      <c r="H20" s="25">
        <f t="shared" si="0"/>
        <v>77.18513952146327</v>
      </c>
    </row>
    <row r="21" spans="1:8" ht="26.25" customHeight="1">
      <c r="A21" s="39" t="s">
        <v>26</v>
      </c>
      <c r="B21" s="36" t="s">
        <v>31</v>
      </c>
      <c r="C21" s="27">
        <f>E21+E22</f>
        <v>1035.35</v>
      </c>
      <c r="D21" s="23" t="s">
        <v>8</v>
      </c>
      <c r="E21" s="24">
        <v>304.85</v>
      </c>
      <c r="F21" s="27">
        <f>G21+G22</f>
        <v>824.28</v>
      </c>
      <c r="G21" s="24">
        <v>241.94</v>
      </c>
      <c r="H21" s="25">
        <f t="shared" si="0"/>
        <v>79.36362145317368</v>
      </c>
    </row>
    <row r="22" spans="1:8" ht="21" customHeight="1">
      <c r="A22" s="39"/>
      <c r="B22" s="37"/>
      <c r="C22" s="28"/>
      <c r="D22" s="23" t="s">
        <v>12</v>
      </c>
      <c r="E22" s="24">
        <v>730.5</v>
      </c>
      <c r="F22" s="29"/>
      <c r="G22" s="24">
        <v>582.34</v>
      </c>
      <c r="H22" s="25">
        <f t="shared" si="0"/>
        <v>79.7180013689254</v>
      </c>
    </row>
    <row r="23" spans="1:8" ht="20.25" customHeight="1">
      <c r="A23" s="11"/>
      <c r="B23" s="13" t="s">
        <v>21</v>
      </c>
      <c r="C23" s="16">
        <f>C11+C15+C17+C20+C21</f>
        <v>25722.54</v>
      </c>
      <c r="D23" s="21"/>
      <c r="E23" s="16">
        <f>E11+E12+E13+E14+E15+E16+E17+E18+E19+E20+E21+E22</f>
        <v>25722.54</v>
      </c>
      <c r="F23" s="16">
        <f>F11+F15+F17+F20+F21</f>
        <v>18793.609999999997</v>
      </c>
      <c r="G23" s="16">
        <f>G11+G12+G13+G14+G15+G16+G17+G18+G19+G20+G21+G22</f>
        <v>18793.609999999997</v>
      </c>
      <c r="H23" s="17">
        <f t="shared" si="0"/>
        <v>73.06280794975922</v>
      </c>
    </row>
    <row r="24" spans="2:8" ht="15" customHeight="1">
      <c r="B24" s="4"/>
      <c r="C24" s="3"/>
      <c r="D24" s="3"/>
      <c r="E24" s="6"/>
      <c r="F24" s="6"/>
      <c r="G24" s="6"/>
      <c r="H24" s="6"/>
    </row>
    <row r="26" spans="5:8" ht="12.75">
      <c r="E26" s="9"/>
      <c r="F26" s="9"/>
      <c r="G26" s="9"/>
      <c r="H26" s="9"/>
    </row>
  </sheetData>
  <sheetProtection/>
  <mergeCells count="29">
    <mergeCell ref="C15:C16"/>
    <mergeCell ref="C11:C14"/>
    <mergeCell ref="H8:H9"/>
    <mergeCell ref="B7:E7"/>
    <mergeCell ref="E2:H2"/>
    <mergeCell ref="E3:H3"/>
    <mergeCell ref="D4:H4"/>
    <mergeCell ref="D5:H5"/>
    <mergeCell ref="A6:H6"/>
    <mergeCell ref="B11:B14"/>
    <mergeCell ref="A21:A22"/>
    <mergeCell ref="B21:B22"/>
    <mergeCell ref="C21:C22"/>
    <mergeCell ref="A17:A19"/>
    <mergeCell ref="B17:B19"/>
    <mergeCell ref="C17:C19"/>
    <mergeCell ref="A11:A14"/>
    <mergeCell ref="A15:A16"/>
    <mergeCell ref="B15:B16"/>
    <mergeCell ref="F11:F14"/>
    <mergeCell ref="F15:F16"/>
    <mergeCell ref="F17:F19"/>
    <mergeCell ref="F21:F22"/>
    <mergeCell ref="F8:G8"/>
    <mergeCell ref="A8:A9"/>
    <mergeCell ref="B8:B9"/>
    <mergeCell ref="C8:C9"/>
    <mergeCell ref="D8:D9"/>
    <mergeCell ref="E8:E9"/>
  </mergeCells>
  <printOptions/>
  <pageMargins left="0.3937007874015748" right="0" top="0" bottom="0.5905511811023623" header="0.15748031496062992" footer="0.1574803149606299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2015-10-20T09:53:03Z</cp:lastPrinted>
  <dcterms:created xsi:type="dcterms:W3CDTF">2007-10-24T16:54:59Z</dcterms:created>
  <dcterms:modified xsi:type="dcterms:W3CDTF">2015-11-16T13:20:18Z</dcterms:modified>
  <cp:category/>
  <cp:version/>
  <cp:contentType/>
  <cp:contentStatus/>
</cp:coreProperties>
</file>